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D20"/>
  <c r="D19"/>
  <c r="D18"/>
  <c r="D14"/>
  <c r="D16" s="1"/>
  <c r="D17" s="1"/>
</calcChain>
</file>

<file path=xl/sharedStrings.xml><?xml version="1.0" encoding="utf-8"?>
<sst xmlns="http://schemas.openxmlformats.org/spreadsheetml/2006/main" count="20" uniqueCount="19">
  <si>
    <t>Date</t>
  </si>
  <si>
    <t>Mileage</t>
  </si>
  <si>
    <t>kWh</t>
  </si>
  <si>
    <t>Note: Measurements taken before charging.</t>
  </si>
  <si>
    <t>EV Miles</t>
  </si>
  <si>
    <t>Cost / Mile</t>
  </si>
  <si>
    <t>Cost / kWh</t>
  </si>
  <si>
    <t>Dollars</t>
  </si>
  <si>
    <t>Cost / 35 Miles</t>
  </si>
  <si>
    <t>(Comparison to 35 MPG car)</t>
  </si>
  <si>
    <t>Miles / kWh</t>
  </si>
  <si>
    <t>(Last reading minus first)</t>
  </si>
  <si>
    <t>Cost / Day</t>
  </si>
  <si>
    <t>kWh / Day</t>
  </si>
  <si>
    <t>Cost / 30 Days</t>
  </si>
  <si>
    <t>Electric</t>
  </si>
  <si>
    <t>Gas</t>
  </si>
  <si>
    <t>Gas Miles</t>
  </si>
  <si>
    <t>&lt;-- Latest entry goes here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</si>
</sst>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B23" sqref="B23"/>
    </sheetView>
  </sheetViews>
  <sheetFormatPr defaultRowHeight="15"/>
  <cols>
    <col min="1" max="1" width="15" customWidth="1"/>
    <col min="4" max="4" width="10.28515625" customWidth="1"/>
  </cols>
  <sheetData>
    <row r="1" spans="1:5">
      <c r="A1" s="2" t="s">
        <v>0</v>
      </c>
      <c r="B1" s="2" t="s">
        <v>1</v>
      </c>
      <c r="C1" s="2" t="s">
        <v>4</v>
      </c>
      <c r="D1" s="2" t="s">
        <v>2</v>
      </c>
    </row>
    <row r="2" spans="1:5">
      <c r="A2" s="3">
        <v>40707.055555555555</v>
      </c>
      <c r="B2">
        <v>1673</v>
      </c>
      <c r="C2">
        <v>1464</v>
      </c>
      <c r="D2">
        <v>61</v>
      </c>
    </row>
    <row r="3" spans="1:5">
      <c r="A3" s="3">
        <v>40715.604166666664</v>
      </c>
      <c r="B3">
        <v>2080</v>
      </c>
      <c r="C3">
        <v>1700</v>
      </c>
      <c r="D3">
        <v>125</v>
      </c>
    </row>
    <row r="4" spans="1:5">
      <c r="A4" s="3">
        <v>40716.8125</v>
      </c>
      <c r="B4">
        <v>2134</v>
      </c>
      <c r="C4">
        <v>1742</v>
      </c>
      <c r="D4">
        <v>139</v>
      </c>
    </row>
    <row r="6" spans="1:5">
      <c r="A6" s="3"/>
    </row>
    <row r="7" spans="1:5">
      <c r="A7" s="3"/>
    </row>
    <row r="8" spans="1:5">
      <c r="A8" s="3"/>
    </row>
    <row r="9" spans="1:5">
      <c r="A9" s="3"/>
    </row>
    <row r="10" spans="1:5">
      <c r="A10" s="3"/>
    </row>
    <row r="11" spans="1:5">
      <c r="A11" s="3"/>
    </row>
    <row r="12" spans="1:5">
      <c r="A12" s="3">
        <v>40721.888888888891</v>
      </c>
      <c r="B12">
        <v>2318</v>
      </c>
      <c r="C12">
        <v>1906</v>
      </c>
      <c r="D12">
        <v>195</v>
      </c>
      <c r="E12" s="4" t="s">
        <v>18</v>
      </c>
    </row>
    <row r="14" spans="1:5">
      <c r="A14" s="1" t="s">
        <v>15</v>
      </c>
      <c r="B14" s="1" t="s">
        <v>10</v>
      </c>
      <c r="C14" s="1"/>
      <c r="D14" s="1">
        <f>(C12-C2)/(D12-D2)</f>
        <v>3.2985074626865671</v>
      </c>
      <c r="E14" s="1" t="s">
        <v>11</v>
      </c>
    </row>
    <row r="15" spans="1:5">
      <c r="B15" s="1" t="s">
        <v>6</v>
      </c>
      <c r="D15" s="1">
        <v>0.17399999999999999</v>
      </c>
      <c r="E15" s="1" t="s">
        <v>7</v>
      </c>
    </row>
    <row r="16" spans="1:5">
      <c r="B16" s="1" t="s">
        <v>5</v>
      </c>
      <c r="D16" s="1">
        <f>D15/D14</f>
        <v>5.2751131221719455E-2</v>
      </c>
      <c r="E16" s="1" t="s">
        <v>7</v>
      </c>
    </row>
    <row r="17" spans="1:5">
      <c r="B17" s="1" t="s">
        <v>8</v>
      </c>
      <c r="D17" s="1">
        <f>D16*35</f>
        <v>1.846289592760181</v>
      </c>
      <c r="E17" s="1" t="s">
        <v>9</v>
      </c>
    </row>
    <row r="18" spans="1:5">
      <c r="B18" s="1" t="s">
        <v>13</v>
      </c>
      <c r="D18" s="1">
        <f>(D12-D2)/(A12-A2)</f>
        <v>9.033707865167063</v>
      </c>
    </row>
    <row r="19" spans="1:5">
      <c r="B19" s="1" t="s">
        <v>12</v>
      </c>
      <c r="D19" s="1">
        <f>D18*D15</f>
        <v>1.5718651685390688</v>
      </c>
    </row>
    <row r="20" spans="1:5">
      <c r="B20" s="1" t="s">
        <v>14</v>
      </c>
      <c r="D20" s="1">
        <f>D19*30</f>
        <v>47.155955056172061</v>
      </c>
    </row>
    <row r="22" spans="1:5">
      <c r="A22" s="1" t="s">
        <v>16</v>
      </c>
      <c r="B22" s="1" t="s">
        <v>17</v>
      </c>
      <c r="D22" s="1">
        <f>B12-C12</f>
        <v>412</v>
      </c>
    </row>
    <row r="26" spans="1:5">
      <c r="A26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2011-06-28T02:00:55Z</dcterms:modified>
</cp:coreProperties>
</file>